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2D2CB870-996D-403F-9FE5-65494765EDDD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3" i="1"/>
  <c r="K13" i="1" l="1"/>
  <c r="J13" i="1"/>
  <c r="M11" i="1"/>
  <c r="M12" i="1"/>
  <c r="H13" i="1"/>
  <c r="G13" i="1"/>
  <c r="M13" i="1" s="1"/>
  <c r="F13" i="1"/>
  <c r="E13" i="1"/>
  <c r="D13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<sst xmlns="http://schemas.openxmlformats.org/spreadsheetml/2006/main" count="44" uniqueCount="42">
  <si>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</si>
  <si>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</si>
  <si>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</si>
  <si>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</si>
  <si>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</si>
  <si>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</si>
  <si>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</si>
  <si>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</si>
  <si>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</si>
  <si>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</si>
  <si>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</si>
  <si>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</si>
  <si>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</si>
  <si>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</si>
  <si>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</si>
  <si>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</si>
  <si>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</si>
  <si>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</si>
  <si>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</si>
  <si>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</si>
  <si>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</si>
  <si>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</si>
  <si>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</si>
  <si>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</si>
  <si>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</si>
  <si>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</si>
  <si>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</si>
  <si>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</si>
  <si>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</si>
  <si>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</si>
  <si>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</si>
  <si>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</si>
  <si>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</si>
  <si>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</si>
  <si>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</si>
  <si>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</si>
  <si>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</si>
  <si>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</si>
  <si>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</si>
  <si>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</si>
  <si>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>نفايات صناعية</t>
  </si>
  <si>
    <t xml:space="preserve">الربع الأول/First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</si>
</sst>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1" xfId="0" applyBorder="1"/>
    <xf numFmtId="0" fontId="3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4" fillId="0" borderId="14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3" fontId="13" fillId="0" borderId="1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B3" zoomScaleNormal="100" workbookViewId="0">
      <selection activeCell="E13" sqref="E13"/>
    </sheetView>
  </sheetViews>
  <sheetFormatPr defaultRowHeight="14.3" x14ac:dyDescent="0.25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  <c r="O1" s="2"/>
      <c r="P1" s="3"/>
      <c r="Q1" s="3"/>
      <c r="R1" s="3"/>
      <c r="S1" s="3"/>
      <c r="T1" s="3"/>
      <c r="U1" s="3"/>
    </row>
    <row r="2" spans="1:23" ht="22.25" customHeight="1" x14ac:dyDescent="0.7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"/>
      <c r="O2" s="4"/>
      <c r="P2" s="4"/>
      <c r="Q2" s="4"/>
      <c r="R2" s="4"/>
      <c r="S2" s="4"/>
      <c r="T2" s="4"/>
      <c r="U2" s="4"/>
    </row>
    <row r="3" spans="1:23" ht="21.6" customHeight="1" x14ac:dyDescent="0.7">
      <c r="A3" s="57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4"/>
      <c r="O3" s="4"/>
      <c r="P3" s="4"/>
    </row>
    <row r="4" spans="1:23" ht="19.2" customHeight="1" x14ac:dyDescent="0.25">
      <c r="A4" s="58">
        <v>2018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 x14ac:dyDescent="0.55000000000000004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 x14ac:dyDescent="0.25">
      <c r="A6" s="49" t="s">
        <v>38</v>
      </c>
      <c r="B6" s="42" t="s">
        <v>2</v>
      </c>
      <c r="C6" s="42" t="s">
        <v>3</v>
      </c>
      <c r="D6" s="53" t="s">
        <v>4</v>
      </c>
      <c r="E6" s="53"/>
      <c r="F6" s="53"/>
      <c r="G6" s="53"/>
      <c r="H6" s="53"/>
      <c r="I6" s="53"/>
      <c r="J6" s="53" t="s">
        <v>5</v>
      </c>
      <c r="K6" s="53"/>
      <c r="L6" s="53"/>
      <c r="M6" s="39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 x14ac:dyDescent="0.25">
      <c r="A7" s="50"/>
      <c r="B7" s="42"/>
      <c r="C7" s="42"/>
      <c r="D7" s="53"/>
      <c r="E7" s="53"/>
      <c r="F7" s="53"/>
      <c r="G7" s="53"/>
      <c r="H7" s="53"/>
      <c r="I7" s="53"/>
      <c r="J7" s="53"/>
      <c r="K7" s="53"/>
      <c r="L7" s="53"/>
      <c r="M7" s="39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 x14ac:dyDescent="0.25">
      <c r="A8" s="50"/>
      <c r="B8" s="52"/>
      <c r="C8" s="52"/>
      <c r="D8" s="53"/>
      <c r="E8" s="53"/>
      <c r="F8" s="53"/>
      <c r="G8" s="53"/>
      <c r="H8" s="53"/>
      <c r="I8" s="53"/>
      <c r="J8" s="53"/>
      <c r="K8" s="53"/>
      <c r="L8" s="53"/>
      <c r="M8" s="40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 x14ac:dyDescent="0.25">
      <c r="A9" s="50"/>
      <c r="B9" s="41" t="s">
        <v>7</v>
      </c>
      <c r="C9" s="43" t="s">
        <v>8</v>
      </c>
      <c r="D9" s="12" t="s">
        <v>9</v>
      </c>
      <c r="E9" s="17" t="s">
        <v>10</v>
      </c>
      <c r="F9" s="13" t="s">
        <v>11</v>
      </c>
      <c r="G9" s="14" t="s">
        <v>12</v>
      </c>
      <c r="H9" s="14" t="s">
        <v>13</v>
      </c>
      <c r="I9" s="13" t="s">
        <v>14</v>
      </c>
      <c r="J9" s="13" t="s">
        <v>40</v>
      </c>
      <c r="K9" s="13" t="s">
        <v>15</v>
      </c>
      <c r="L9" s="13" t="s">
        <v>14</v>
      </c>
      <c r="M9" s="45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 x14ac:dyDescent="0.25">
      <c r="A10" s="51"/>
      <c r="B10" s="42"/>
      <c r="C10" s="44"/>
      <c r="D10" s="28" t="s">
        <v>17</v>
      </c>
      <c r="E10" s="28" t="s">
        <v>18</v>
      </c>
      <c r="F10" s="15" t="s">
        <v>19</v>
      </c>
      <c r="G10" s="28" t="s">
        <v>20</v>
      </c>
      <c r="H10" s="28" t="s">
        <v>21</v>
      </c>
      <c r="I10" s="28" t="s">
        <v>22</v>
      </c>
      <c r="J10" s="15" t="s">
        <v>23</v>
      </c>
      <c r="K10" s="28" t="s">
        <v>24</v>
      </c>
      <c r="L10" s="20" t="s">
        <v>22</v>
      </c>
      <c r="M10" s="46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 x14ac:dyDescent="0.25">
      <c r="A11" s="44" t="s">
        <v>41</v>
      </c>
      <c r="B11" s="16" t="s">
        <v>25</v>
      </c>
      <c r="C11" s="18" t="s">
        <v>26</v>
      </c>
      <c r="D11" s="31">
        <v>250543</v>
      </c>
      <c r="E11" s="29">
        <v>17634</v>
      </c>
      <c r="F11" s="29">
        <v>59640</v>
      </c>
      <c r="G11" s="29">
        <v>0</v>
      </c>
      <c r="H11" s="30">
        <v>43</v>
      </c>
      <c r="I11" s="30">
        <v>0</v>
      </c>
      <c r="J11" s="29">
        <v>282</v>
      </c>
      <c r="K11" s="29">
        <v>245</v>
      </c>
      <c r="L11" s="59">
        <v>0</v>
      </c>
      <c r="M11" s="21">
        <f>SUM(D11:L11)</f>
        <v>328387</v>
      </c>
      <c r="N11" s="19"/>
      <c r="O11" s="4"/>
      <c r="P11" s="4"/>
      <c r="Q11" s="4"/>
      <c r="R11" s="4"/>
      <c r="S11" s="4"/>
      <c r="T11" s="4"/>
      <c r="U11" s="4"/>
      <c r="V11" s="4"/>
    </row>
    <row r="12" spans="1:23" ht="61.15" customHeight="1" x14ac:dyDescent="0.6">
      <c r="A12" s="44"/>
      <c r="B12" s="47" t="s">
        <v>27</v>
      </c>
      <c r="C12" s="48"/>
      <c r="D12" s="25">
        <v>583018</v>
      </c>
      <c r="E12" s="25">
        <v>17124</v>
      </c>
      <c r="F12" s="25">
        <v>21387946</v>
      </c>
      <c r="G12" s="26">
        <v>53320</v>
      </c>
      <c r="H12" s="26">
        <v>9931</v>
      </c>
      <c r="I12" s="26">
        <v>0</v>
      </c>
      <c r="J12" s="26">
        <v>12024</v>
      </c>
      <c r="K12" s="26">
        <v>648</v>
      </c>
      <c r="L12" s="27">
        <v>0</v>
      </c>
      <c r="M12" s="21">
        <f>SUM(D12:L12)</f>
        <v>22064011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 x14ac:dyDescent="0.25">
      <c r="A13" s="44"/>
      <c r="B13" s="11" t="s">
        <v>28</v>
      </c>
      <c r="C13" s="11" t="s">
        <v>29</v>
      </c>
      <c r="D13" s="21">
        <f t="shared" ref="D13:L13" si="0">SUM(D11:D12)</f>
        <v>833561</v>
      </c>
      <c r="E13" s="21">
        <f t="shared" si="0"/>
        <v>34758</v>
      </c>
      <c r="F13" s="21">
        <f t="shared" si="0"/>
        <v>21447586</v>
      </c>
      <c r="G13" s="21">
        <f t="shared" si="0"/>
        <v>53320</v>
      </c>
      <c r="H13" s="22">
        <f t="shared" si="0"/>
        <v>9974</v>
      </c>
      <c r="I13" s="23">
        <f t="shared" si="0"/>
        <v>0</v>
      </c>
      <c r="J13" s="21">
        <f t="shared" si="0"/>
        <v>12306</v>
      </c>
      <c r="K13" s="24">
        <f t="shared" si="0"/>
        <v>893</v>
      </c>
      <c r="L13" s="23">
        <f t="shared" si="0"/>
        <v>0</v>
      </c>
      <c r="M13" s="23">
        <f>SUM(D13:L13)</f>
        <v>22392398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 x14ac:dyDescent="0.45">
      <c r="A14" s="35" t="s">
        <v>30</v>
      </c>
      <c r="B14" s="35"/>
      <c r="C14" s="5"/>
      <c r="D14" s="5"/>
      <c r="E14" s="5"/>
      <c r="F14" s="6"/>
      <c r="G14" s="6"/>
      <c r="H14" s="6"/>
      <c r="I14" s="36" t="s">
        <v>31</v>
      </c>
      <c r="J14" s="36"/>
      <c r="K14" s="36"/>
      <c r="L14" s="36"/>
      <c r="M14" s="36"/>
      <c r="N14" s="4"/>
      <c r="O14" s="4"/>
      <c r="P14" s="4"/>
    </row>
    <row r="15" spans="1:23" ht="30.1" customHeight="1" x14ac:dyDescent="0.25">
      <c r="A15" s="37" t="s">
        <v>32</v>
      </c>
      <c r="B15" s="37"/>
      <c r="C15" s="37"/>
      <c r="D15" s="37"/>
      <c r="E15" s="37"/>
      <c r="F15" s="37"/>
      <c r="G15" s="37"/>
      <c r="H15" s="38" t="s">
        <v>33</v>
      </c>
      <c r="I15" s="38"/>
      <c r="J15" s="38"/>
      <c r="K15" s="38"/>
      <c r="L15" s="38"/>
      <c r="M15" s="38"/>
      <c r="N15" s="4"/>
      <c r="O15" s="4"/>
      <c r="P15" s="4"/>
    </row>
    <row r="16" spans="1:23" ht="14.95" customHeight="1" x14ac:dyDescent="0.45">
      <c r="A16" s="37" t="s">
        <v>34</v>
      </c>
      <c r="B16" s="37"/>
      <c r="C16" s="37"/>
      <c r="D16" s="37"/>
      <c r="E16" s="7"/>
      <c r="F16" s="8"/>
      <c r="G16" s="8"/>
      <c r="H16" s="8"/>
      <c r="I16" s="34" t="s">
        <v>35</v>
      </c>
      <c r="J16" s="34"/>
      <c r="K16" s="34"/>
      <c r="L16" s="34"/>
      <c r="M16" s="34"/>
      <c r="N16" s="4"/>
      <c r="O16" s="4"/>
      <c r="P16" s="4"/>
    </row>
    <row r="17" spans="1:16" ht="15.65" customHeight="1" x14ac:dyDescent="0.45">
      <c r="A17" s="33" t="s">
        <v>36</v>
      </c>
      <c r="B17" s="33"/>
      <c r="C17" s="33"/>
      <c r="D17" s="33"/>
      <c r="E17" s="9"/>
      <c r="F17" s="5"/>
      <c r="G17" s="5"/>
      <c r="H17" s="5"/>
      <c r="I17" s="5"/>
      <c r="J17" s="34" t="s">
        <v>37</v>
      </c>
      <c r="K17" s="34"/>
      <c r="L17" s="34"/>
      <c r="M17" s="3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32"/>
      <c r="B19" s="32"/>
      <c r="C19" s="3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 x14ac:dyDescent="0.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 x14ac:dyDescent="0.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5:M5"/>
    <mergeCell ref="A1:M1"/>
    <mergeCell ref="A2:M2"/>
    <mergeCell ref="A3:M3"/>
    <mergeCell ref="A4:M4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897EA92-5FEB-4FBC-AAE3-F58C58E554E3}"/>
</file>

<file path=customXml/itemProps2.xml><?xml version="1.0" encoding="utf-8"?>
<ds:datastoreItem xmlns:ds="http://schemas.openxmlformats.org/officeDocument/2006/customXml" ds:itemID="{4A961266-8804-4700-B350-4D5195816EA8}"/>
</file>

<file path=customXml/itemProps3.xml><?xml version="1.0" encoding="utf-8"?>
<ds:datastoreItem xmlns:ds="http://schemas.openxmlformats.org/officeDocument/2006/customXml" ds:itemID="{9C33822C-D53C-4800-AB48-6E2002DD15B5}"/>
</file>

<file path=customXml/itemProps4.xml><?xml version="1.0" encoding="utf-8"?>
<ds:datastoreItem xmlns:ds="http://schemas.openxmlformats.org/officeDocument/2006/customXml" ds:itemID="{088E3A53-F71E-4D99-94EC-7774E4EA2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First Quarter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2022-03-15T03:53:06Z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